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'Sheet1'!$A$1:$K$63</definedName>
  </definedNames>
  <calcPr fullCalcOnLoad="1"/>
</workbook>
</file>

<file path=xl/sharedStrings.xml><?xml version="1.0" encoding="utf-8"?>
<sst xmlns="http://schemas.openxmlformats.org/spreadsheetml/2006/main" count="83" uniqueCount="71">
  <si>
    <t>High Timber Townhomes</t>
  </si>
  <si>
    <t xml:space="preserve">Financial Statement </t>
  </si>
  <si>
    <t>Management Fee</t>
  </si>
  <si>
    <t>Insurance</t>
  </si>
  <si>
    <t>Cable TV</t>
  </si>
  <si>
    <t>Snow Removal</t>
  </si>
  <si>
    <t>Trash Removal</t>
  </si>
  <si>
    <t>Chimney Sweeping</t>
  </si>
  <si>
    <t>Fire Protection</t>
  </si>
  <si>
    <t>Repairs and Maintenance</t>
  </si>
  <si>
    <t>Bank Charges</t>
  </si>
  <si>
    <t>Taxes</t>
  </si>
  <si>
    <t>Office Supplies</t>
  </si>
  <si>
    <t>Total Expenses</t>
  </si>
  <si>
    <t>Cash Operating</t>
  </si>
  <si>
    <t>Cash Savings</t>
  </si>
  <si>
    <t>Total Assets</t>
  </si>
  <si>
    <t xml:space="preserve">Expenses </t>
  </si>
  <si>
    <t>======</t>
  </si>
  <si>
    <t>Budget</t>
  </si>
  <si>
    <t>Proposed</t>
  </si>
  <si>
    <t>Reserve/Contingency</t>
  </si>
  <si>
    <t>(to Reserve Acct)</t>
  </si>
  <si>
    <t>Common Electric</t>
  </si>
  <si>
    <t xml:space="preserve">    plowing</t>
  </si>
  <si>
    <t xml:space="preserve">    heavy equipment</t>
  </si>
  <si>
    <t xml:space="preserve">    tree spraying</t>
  </si>
  <si>
    <t>Actual</t>
  </si>
  <si>
    <t>EST</t>
  </si>
  <si>
    <t>expenses</t>
  </si>
  <si>
    <t>Aug and</t>
  </si>
  <si>
    <t>10/07-9/08</t>
  </si>
  <si>
    <t>Expenses</t>
  </si>
  <si>
    <t>Sept 2007</t>
  </si>
  <si>
    <t>(includes $10,000 to reserve account)</t>
  </si>
  <si>
    <t>(Over)</t>
  </si>
  <si>
    <t>Under</t>
  </si>
  <si>
    <t>Contingency</t>
  </si>
  <si>
    <t xml:space="preserve">                                                      Year End Sept, 2008</t>
  </si>
  <si>
    <t>10/07-</t>
  </si>
  <si>
    <t>10/08-9/09</t>
  </si>
  <si>
    <t xml:space="preserve">    roof snow removal</t>
  </si>
  <si>
    <t xml:space="preserve">   repair ridge vent on roof</t>
  </si>
  <si>
    <t xml:space="preserve">    drywall repairs #1110</t>
  </si>
  <si>
    <t xml:space="preserve">    misc repairs</t>
  </si>
  <si>
    <t>Total Actual</t>
  </si>
  <si>
    <t>Paint entire building</t>
  </si>
  <si>
    <t xml:space="preserve">Siding Repairs </t>
  </si>
  <si>
    <t xml:space="preserve">    ($2000/deck)</t>
  </si>
  <si>
    <t>------------------</t>
  </si>
  <si>
    <t xml:space="preserve">RESERVE BALANCE </t>
  </si>
  <si>
    <t>Deck repairs ?</t>
  </si>
  <si>
    <t xml:space="preserve">Assessment Income </t>
  </si>
  <si>
    <t>+</t>
  </si>
  <si>
    <t>2008-2009 Proposed OPERATING Income</t>
  </si>
  <si>
    <t>2008-2009 Proposed OPERATING Expenses</t>
  </si>
  <si>
    <t xml:space="preserve">Post Assesment EST  </t>
  </si>
  <si>
    <t xml:space="preserve">   painting touchups ('07)</t>
  </si>
  <si>
    <t xml:space="preserve">    siding repairs ('08)</t>
  </si>
  <si>
    <t xml:space="preserve">Dues income </t>
  </si>
  <si>
    <t>(in addition to already spent $1400 on repairs in '08)</t>
  </si>
  <si>
    <t xml:space="preserve">                              Annual Meeting August 9, 2008</t>
  </si>
  <si>
    <t>LESS Major Projects Expenses:</t>
  </si>
  <si>
    <t>EST Reserve Balance 8/08:</t>
  </si>
  <si>
    <t>Timber Repair</t>
  </si>
  <si>
    <t xml:space="preserve">Seal driveway </t>
  </si>
  <si>
    <t>( Dues at $440/unit/mth)</t>
  </si>
  <si>
    <t xml:space="preserve">  (2000 per unit owner)</t>
  </si>
  <si>
    <t>RESERVE BALANCE in 2008-2009</t>
  </si>
  <si>
    <t xml:space="preserve"> at end of 2008-2009 fiscal year</t>
  </si>
  <si>
    <t>* will check on bid to repair hole in drivway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</si>
</sst>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  <numFmt numFmtId="167" formatCode="mm/dd/yy;@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9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6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Alignment="1" quotePrefix="1">
      <alignment horizontal="center"/>
    </xf>
    <xf numFmtId="165" fontId="4" fillId="0" borderId="0" xfId="0" applyNumberFormat="1" applyFont="1" applyAlignment="1">
      <alignment shrinkToFit="1"/>
    </xf>
    <xf numFmtId="167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/>
    </xf>
    <xf numFmtId="164" fontId="4" fillId="0" borderId="0" xfId="0" applyNumberFormat="1" applyFont="1" applyAlignment="1" quotePrefix="1">
      <alignment horizontal="center"/>
    </xf>
    <xf numFmtId="6" fontId="4" fillId="0" borderId="0" xfId="0" applyNumberFormat="1" applyFont="1" applyAlignment="1">
      <alignment horizontal="right"/>
    </xf>
    <xf numFmtId="164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164" fontId="0" fillId="0" borderId="0" xfId="0" applyNumberFormat="1" applyAlignment="1">
      <alignment horizontal="right"/>
    </xf>
    <xf numFmtId="0" fontId="6" fillId="0" borderId="0" xfId="0" applyFont="1" applyAlignment="1">
      <alignment/>
    </xf>
    <xf numFmtId="164" fontId="0" fillId="0" borderId="0" xfId="0" applyNumberFormat="1" applyAlignment="1" quotePrefix="1">
      <alignment/>
    </xf>
    <xf numFmtId="0" fontId="0" fillId="0" borderId="0" xfId="0" applyAlignment="1">
      <alignment horizontal="right"/>
    </xf>
    <xf numFmtId="164" fontId="0" fillId="0" borderId="0" xfId="0" applyNumberFormat="1" applyAlignment="1" quotePrefix="1">
      <alignment horizontal="right"/>
    </xf>
    <xf numFmtId="0" fontId="7" fillId="0" borderId="0" xfId="0" applyFont="1" applyAlignment="1">
      <alignment/>
    </xf>
    <xf numFmtId="6" fontId="7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6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75" zoomScaleSheetLayoutView="75" workbookViewId="0" topLeftCell="A30">
      <selection activeCell="P51" sqref="P51"/>
    </sheetView>
  </sheetViews>
  <sheetFormatPr defaultColWidth="9.140625" defaultRowHeight="12.75"/>
  <cols>
    <col min="2" max="2" width="11.140625" style="0" customWidth="1"/>
    <col min="3" max="3" width="5.421875" style="0" customWidth="1"/>
    <col min="4" max="4" width="11.421875" style="0" customWidth="1"/>
    <col min="5" max="5" width="8.8515625" style="0" customWidth="1"/>
    <col min="6" max="6" width="2.28125" style="0" customWidth="1"/>
    <col min="7" max="7" width="11.57421875" style="0" bestFit="1" customWidth="1"/>
    <col min="8" max="8" width="10.421875" style="0" customWidth="1"/>
    <col min="9" max="9" width="12.140625" style="0" customWidth="1"/>
    <col min="10" max="10" width="2.7109375" style="0" customWidth="1"/>
    <col min="11" max="11" width="11.7109375" style="0" customWidth="1"/>
    <col min="12" max="12" width="14.421875" style="0" customWidth="1"/>
    <col min="13" max="13" width="9.140625" style="0" hidden="1" customWidth="1"/>
    <col min="14" max="14" width="0.2890625" style="0" customWidth="1"/>
  </cols>
  <sheetData>
    <row r="1" spans="2:12" ht="12.75">
      <c r="B1" s="2"/>
      <c r="C1" s="2"/>
      <c r="D1" s="2"/>
      <c r="E1" s="32" t="s">
        <v>0</v>
      </c>
      <c r="F1" s="32"/>
      <c r="G1" s="32"/>
      <c r="H1" s="32"/>
      <c r="I1" s="3"/>
      <c r="J1" s="3"/>
      <c r="K1" s="2"/>
      <c r="L1" s="2"/>
    </row>
    <row r="2" spans="1:12" ht="12.75">
      <c r="A2" s="2"/>
      <c r="B2" s="2"/>
      <c r="C2" s="2"/>
      <c r="D2" s="2"/>
      <c r="E2" s="32" t="s">
        <v>1</v>
      </c>
      <c r="F2" s="32"/>
      <c r="G2" s="32"/>
      <c r="H2" s="32"/>
      <c r="I2" s="3"/>
      <c r="J2" s="3"/>
      <c r="K2" s="2"/>
      <c r="L2" s="2"/>
    </row>
    <row r="3" spans="1:12" ht="12.75">
      <c r="A3" s="2"/>
      <c r="B3" s="2"/>
      <c r="C3" s="30" t="s">
        <v>38</v>
      </c>
      <c r="D3" s="31"/>
      <c r="E3" s="31"/>
      <c r="F3" s="31"/>
      <c r="G3" s="31"/>
      <c r="H3" s="31"/>
      <c r="I3" s="31"/>
      <c r="J3" s="31"/>
      <c r="K3" s="31"/>
      <c r="L3" s="31"/>
    </row>
    <row r="4" spans="1:12" ht="12.75">
      <c r="A4" s="2"/>
      <c r="B4" s="2"/>
      <c r="C4" s="3"/>
      <c r="D4" s="31" t="s">
        <v>61</v>
      </c>
      <c r="E4" s="31"/>
      <c r="F4" s="31"/>
      <c r="G4" s="31"/>
      <c r="H4" s="31"/>
      <c r="I4" s="31"/>
      <c r="J4" s="31"/>
      <c r="K4" s="31"/>
      <c r="L4" s="4"/>
    </row>
    <row r="5" spans="1:12" ht="12.75">
      <c r="A5" s="2"/>
      <c r="B5" s="2"/>
      <c r="C5" s="3"/>
      <c r="D5" s="5"/>
      <c r="E5" s="4"/>
      <c r="F5" s="4"/>
      <c r="G5" s="4"/>
      <c r="H5" s="4"/>
      <c r="I5" s="4"/>
      <c r="J5" s="4"/>
      <c r="K5" s="4"/>
      <c r="L5" s="4"/>
    </row>
    <row r="6" spans="1:12" ht="12.75">
      <c r="A6" s="2"/>
      <c r="B6" s="2"/>
      <c r="C6" s="2"/>
      <c r="D6" s="3" t="s">
        <v>27</v>
      </c>
      <c r="E6" s="19" t="s">
        <v>28</v>
      </c>
      <c r="F6" s="6"/>
      <c r="G6" s="3" t="s">
        <v>45</v>
      </c>
      <c r="H6" s="6"/>
      <c r="I6" s="3" t="s">
        <v>35</v>
      </c>
      <c r="J6" s="3"/>
      <c r="K6" s="6" t="s">
        <v>20</v>
      </c>
      <c r="L6" s="2"/>
    </row>
    <row r="7" spans="1:12" ht="12.75">
      <c r="A7" s="2"/>
      <c r="B7" s="2"/>
      <c r="C7" s="2"/>
      <c r="D7" s="3" t="s">
        <v>17</v>
      </c>
      <c r="E7" s="19" t="s">
        <v>29</v>
      </c>
      <c r="F7" s="3"/>
      <c r="G7" s="3" t="s">
        <v>32</v>
      </c>
      <c r="H7" s="3" t="s">
        <v>19</v>
      </c>
      <c r="I7" s="3" t="s">
        <v>36</v>
      </c>
      <c r="J7" s="3"/>
      <c r="K7" s="3" t="s">
        <v>19</v>
      </c>
      <c r="L7" s="2"/>
    </row>
    <row r="8" spans="1:12" ht="12.75">
      <c r="A8" s="2"/>
      <c r="B8" s="2"/>
      <c r="C8" s="2"/>
      <c r="D8" s="6" t="s">
        <v>39</v>
      </c>
      <c r="E8" s="18" t="s">
        <v>30</v>
      </c>
      <c r="F8" s="6"/>
      <c r="G8" s="6" t="s">
        <v>31</v>
      </c>
      <c r="H8" s="6" t="s">
        <v>31</v>
      </c>
      <c r="I8" s="3" t="s">
        <v>19</v>
      </c>
      <c r="J8" s="3"/>
      <c r="K8" s="6" t="s">
        <v>40</v>
      </c>
      <c r="L8" s="2"/>
    </row>
    <row r="9" spans="1:12" ht="12.75">
      <c r="A9" s="2"/>
      <c r="B9" s="2"/>
      <c r="C9" s="2"/>
      <c r="D9" s="21">
        <v>39660</v>
      </c>
      <c r="E9" s="7" t="s">
        <v>33</v>
      </c>
      <c r="F9" s="7"/>
      <c r="G9" s="6"/>
      <c r="H9" s="2"/>
      <c r="I9" s="2"/>
      <c r="J9" s="2"/>
      <c r="K9" s="2"/>
      <c r="L9" s="8"/>
    </row>
    <row r="10" spans="1:12" ht="12.75">
      <c r="A10" s="2"/>
      <c r="B10" s="2"/>
      <c r="C10" s="2"/>
      <c r="D10" s="2"/>
      <c r="E10" s="20"/>
      <c r="F10" s="2"/>
      <c r="G10" s="2"/>
      <c r="H10" s="2"/>
      <c r="I10" s="2"/>
      <c r="J10" s="2"/>
      <c r="K10" s="2"/>
      <c r="L10" s="8"/>
    </row>
    <row r="11" spans="1:12" ht="12.75">
      <c r="A11" s="2" t="s">
        <v>2</v>
      </c>
      <c r="B11" s="2"/>
      <c r="C11" s="2"/>
      <c r="D11" s="9">
        <v>8230</v>
      </c>
      <c r="E11" s="9">
        <v>1646</v>
      </c>
      <c r="F11" s="2"/>
      <c r="G11" s="9">
        <v>9876</v>
      </c>
      <c r="H11" s="9">
        <v>9876</v>
      </c>
      <c r="I11" s="8">
        <f>+H11-G11</f>
        <v>0</v>
      </c>
      <c r="J11" s="8"/>
      <c r="K11" s="9">
        <v>10476</v>
      </c>
      <c r="L11" s="2"/>
    </row>
    <row r="12" spans="1:12" ht="12.75">
      <c r="A12" s="2" t="s">
        <v>3</v>
      </c>
      <c r="B12" s="2"/>
      <c r="C12" s="2"/>
      <c r="D12" s="10">
        <v>8868</v>
      </c>
      <c r="E12" s="9">
        <v>2066</v>
      </c>
      <c r="F12" s="2"/>
      <c r="G12" s="9">
        <f>+E12+D12</f>
        <v>10934</v>
      </c>
      <c r="H12" s="9">
        <v>11844</v>
      </c>
      <c r="I12" s="8">
        <f aca="true" t="shared" si="0" ref="I12:I32">+H12-G12</f>
        <v>910</v>
      </c>
      <c r="J12" s="8"/>
      <c r="K12" s="9">
        <v>12408</v>
      </c>
      <c r="L12" s="2"/>
    </row>
    <row r="13" spans="1:12" ht="12.75">
      <c r="A13" s="2" t="s">
        <v>4</v>
      </c>
      <c r="B13" s="2"/>
      <c r="C13" s="2"/>
      <c r="D13" s="10">
        <v>2645</v>
      </c>
      <c r="E13" s="9">
        <v>602</v>
      </c>
      <c r="F13" s="2"/>
      <c r="G13" s="9">
        <f>+E13+D13</f>
        <v>3247</v>
      </c>
      <c r="H13" s="9">
        <v>3468</v>
      </c>
      <c r="I13" s="8">
        <f t="shared" si="0"/>
        <v>221</v>
      </c>
      <c r="J13" s="8"/>
      <c r="K13" s="9">
        <v>3612</v>
      </c>
      <c r="L13" s="2"/>
    </row>
    <row r="14" spans="1:12" ht="12.75">
      <c r="A14" s="2" t="s">
        <v>5</v>
      </c>
      <c r="B14" s="2"/>
      <c r="C14" s="2"/>
      <c r="D14" s="10"/>
      <c r="E14" s="9"/>
      <c r="F14" s="2"/>
      <c r="G14" s="9"/>
      <c r="H14" s="2"/>
      <c r="I14" s="8">
        <f t="shared" si="0"/>
        <v>0</v>
      </c>
      <c r="J14" s="8"/>
      <c r="K14" s="2"/>
      <c r="L14" s="2"/>
    </row>
    <row r="15" spans="1:12" ht="12.75">
      <c r="A15" s="2" t="s">
        <v>24</v>
      </c>
      <c r="B15" s="2"/>
      <c r="C15" s="2"/>
      <c r="D15" s="10">
        <v>3900</v>
      </c>
      <c r="E15" s="9">
        <v>0</v>
      </c>
      <c r="F15" s="2"/>
      <c r="G15" s="9">
        <f>+E15+D15</f>
        <v>3900</v>
      </c>
      <c r="H15" s="9">
        <v>4500</v>
      </c>
      <c r="I15" s="8">
        <f t="shared" si="0"/>
        <v>600</v>
      </c>
      <c r="J15" s="8"/>
      <c r="K15" s="9">
        <v>4500</v>
      </c>
      <c r="L15" s="2"/>
    </row>
    <row r="16" spans="1:12" ht="12.75">
      <c r="A16" s="2" t="s">
        <v>25</v>
      </c>
      <c r="B16" s="2"/>
      <c r="C16" s="2"/>
      <c r="D16" s="10">
        <v>1088</v>
      </c>
      <c r="E16" s="9">
        <v>0</v>
      </c>
      <c r="F16" s="2"/>
      <c r="G16" s="9">
        <f aca="true" t="shared" si="1" ref="G16:G32">+E16+D16</f>
        <v>1088</v>
      </c>
      <c r="H16" s="9"/>
      <c r="I16" s="8">
        <f t="shared" si="0"/>
        <v>-1088</v>
      </c>
      <c r="J16" s="8"/>
      <c r="K16" s="9">
        <v>500</v>
      </c>
      <c r="L16" s="2"/>
    </row>
    <row r="17" spans="1:12" ht="12.75">
      <c r="A17" s="2" t="s">
        <v>41</v>
      </c>
      <c r="B17" s="2"/>
      <c r="C17" s="2"/>
      <c r="D17" s="10">
        <v>3095</v>
      </c>
      <c r="E17" s="9">
        <v>0</v>
      </c>
      <c r="F17" s="2"/>
      <c r="G17" s="9">
        <f t="shared" si="1"/>
        <v>3095</v>
      </c>
      <c r="H17" s="9"/>
      <c r="I17" s="8">
        <f t="shared" si="0"/>
        <v>-3095</v>
      </c>
      <c r="J17" s="8"/>
      <c r="K17" s="9">
        <v>2000</v>
      </c>
      <c r="L17" s="2"/>
    </row>
    <row r="18" spans="1:12" ht="12.75">
      <c r="A18" s="2" t="s">
        <v>6</v>
      </c>
      <c r="B18" s="2"/>
      <c r="C18" s="2"/>
      <c r="D18" s="10">
        <v>1877</v>
      </c>
      <c r="E18" s="9">
        <v>382</v>
      </c>
      <c r="F18" s="2"/>
      <c r="G18" s="9">
        <f t="shared" si="1"/>
        <v>2259</v>
      </c>
      <c r="H18" s="9">
        <v>3468</v>
      </c>
      <c r="I18" s="8">
        <f t="shared" si="0"/>
        <v>1209</v>
      </c>
      <c r="J18" s="8"/>
      <c r="K18" s="9">
        <v>2280</v>
      </c>
      <c r="L18" s="2"/>
    </row>
    <row r="19" spans="1:12" ht="12.75">
      <c r="A19" s="2" t="s">
        <v>23</v>
      </c>
      <c r="B19" s="2"/>
      <c r="C19" s="2"/>
      <c r="D19" s="10">
        <v>951</v>
      </c>
      <c r="E19" s="9">
        <v>150</v>
      </c>
      <c r="F19" s="2"/>
      <c r="G19" s="9">
        <f t="shared" si="1"/>
        <v>1101</v>
      </c>
      <c r="H19" s="9">
        <v>1236</v>
      </c>
      <c r="I19" s="8">
        <f t="shared" si="0"/>
        <v>135</v>
      </c>
      <c r="J19" s="8"/>
      <c r="K19" s="9">
        <v>1230</v>
      </c>
      <c r="L19" s="2"/>
    </row>
    <row r="20" spans="1:12" ht="12.75">
      <c r="A20" s="2" t="s">
        <v>7</v>
      </c>
      <c r="B20" s="2"/>
      <c r="C20" s="2"/>
      <c r="D20" s="10">
        <v>0</v>
      </c>
      <c r="E20" s="9">
        <v>100</v>
      </c>
      <c r="F20" s="2"/>
      <c r="G20" s="9">
        <f t="shared" si="1"/>
        <v>100</v>
      </c>
      <c r="H20" s="9">
        <v>100</v>
      </c>
      <c r="I20" s="8">
        <f t="shared" si="0"/>
        <v>0</v>
      </c>
      <c r="J20" s="8"/>
      <c r="K20" s="9">
        <v>100</v>
      </c>
      <c r="L20" s="2"/>
    </row>
    <row r="21" spans="1:12" ht="12.75">
      <c r="A21" s="2" t="s">
        <v>8</v>
      </c>
      <c r="B21" s="2"/>
      <c r="C21" s="2"/>
      <c r="D21" s="10">
        <v>67</v>
      </c>
      <c r="E21" s="9">
        <v>0</v>
      </c>
      <c r="F21" s="2"/>
      <c r="G21" s="9">
        <f t="shared" si="1"/>
        <v>67</v>
      </c>
      <c r="H21" s="9">
        <v>90</v>
      </c>
      <c r="I21" s="8">
        <f t="shared" si="0"/>
        <v>23</v>
      </c>
      <c r="J21" s="8"/>
      <c r="K21" s="9">
        <v>90</v>
      </c>
      <c r="L21" s="2"/>
    </row>
    <row r="22" spans="1:12" ht="12.75">
      <c r="A22" s="2" t="s">
        <v>9</v>
      </c>
      <c r="B22" s="2"/>
      <c r="C22" s="2"/>
      <c r="D22" s="10">
        <v>1846</v>
      </c>
      <c r="E22" s="9"/>
      <c r="F22" s="8"/>
      <c r="G22" s="9">
        <f t="shared" si="1"/>
        <v>1846</v>
      </c>
      <c r="H22" s="9">
        <v>2500</v>
      </c>
      <c r="I22" s="8">
        <f t="shared" si="0"/>
        <v>654</v>
      </c>
      <c r="J22" s="8"/>
      <c r="K22" s="9">
        <v>2500</v>
      </c>
      <c r="L22" s="2"/>
    </row>
    <row r="23" spans="1:12" ht="12.75">
      <c r="A23" s="2" t="s">
        <v>57</v>
      </c>
      <c r="B23" s="2"/>
      <c r="C23" s="2"/>
      <c r="D23" s="10">
        <v>2000</v>
      </c>
      <c r="E23" s="9"/>
      <c r="F23" s="8"/>
      <c r="G23" s="9">
        <f t="shared" si="1"/>
        <v>2000</v>
      </c>
      <c r="H23" s="9">
        <v>0</v>
      </c>
      <c r="I23" s="8">
        <f t="shared" si="0"/>
        <v>-2000</v>
      </c>
      <c r="J23" s="8"/>
      <c r="K23" s="9">
        <v>0</v>
      </c>
      <c r="L23" s="2"/>
    </row>
    <row r="24" spans="1:12" ht="12.75">
      <c r="A24" s="2" t="s">
        <v>42</v>
      </c>
      <c r="B24" s="2"/>
      <c r="C24" s="2"/>
      <c r="D24" s="10">
        <v>7065</v>
      </c>
      <c r="E24" s="9"/>
      <c r="F24" s="8"/>
      <c r="G24" s="9">
        <f t="shared" si="1"/>
        <v>7065</v>
      </c>
      <c r="H24" s="9">
        <v>0</v>
      </c>
      <c r="I24" s="8">
        <f t="shared" si="0"/>
        <v>-7065</v>
      </c>
      <c r="J24" s="8"/>
      <c r="K24" s="9"/>
      <c r="L24" s="2"/>
    </row>
    <row r="25" spans="1:12" ht="12.75">
      <c r="A25" s="2" t="s">
        <v>26</v>
      </c>
      <c r="B25" s="2"/>
      <c r="C25" s="2"/>
      <c r="D25" s="10">
        <v>480</v>
      </c>
      <c r="E25" s="9">
        <v>0</v>
      </c>
      <c r="F25" s="8"/>
      <c r="G25" s="9">
        <f t="shared" si="1"/>
        <v>480</v>
      </c>
      <c r="H25" s="9">
        <v>600</v>
      </c>
      <c r="I25" s="8">
        <f t="shared" si="0"/>
        <v>120</v>
      </c>
      <c r="J25" s="8"/>
      <c r="K25" s="9">
        <v>600</v>
      </c>
      <c r="L25" s="2"/>
    </row>
    <row r="26" spans="1:12" ht="12.75">
      <c r="A26" s="2" t="s">
        <v>58</v>
      </c>
      <c r="B26" s="2"/>
      <c r="C26" s="2"/>
      <c r="D26" s="10">
        <v>1386</v>
      </c>
      <c r="E26" s="9"/>
      <c r="F26" s="8"/>
      <c r="G26" s="9">
        <f t="shared" si="1"/>
        <v>1386</v>
      </c>
      <c r="H26" s="9">
        <v>0</v>
      </c>
      <c r="I26" s="8">
        <f>+H26-G26</f>
        <v>-1386</v>
      </c>
      <c r="J26" s="8"/>
      <c r="K26" s="9"/>
      <c r="L26" s="2"/>
    </row>
    <row r="27" spans="1:12" ht="12.75">
      <c r="A27" s="2" t="s">
        <v>43</v>
      </c>
      <c r="B27" s="2"/>
      <c r="C27" s="2"/>
      <c r="D27" s="10">
        <v>568</v>
      </c>
      <c r="E27" s="9"/>
      <c r="F27" s="8"/>
      <c r="G27" s="9">
        <f t="shared" si="1"/>
        <v>568</v>
      </c>
      <c r="H27" s="9">
        <v>0</v>
      </c>
      <c r="I27" s="8">
        <f t="shared" si="0"/>
        <v>-568</v>
      </c>
      <c r="J27" s="8"/>
      <c r="K27" s="9"/>
      <c r="L27" s="2"/>
    </row>
    <row r="28" spans="1:12" ht="12.75">
      <c r="A28" s="2" t="s">
        <v>44</v>
      </c>
      <c r="B28" s="2"/>
      <c r="C28" s="2"/>
      <c r="D28" s="10">
        <v>445</v>
      </c>
      <c r="E28" s="9"/>
      <c r="F28" s="8"/>
      <c r="G28" s="9">
        <f t="shared" si="1"/>
        <v>445</v>
      </c>
      <c r="H28" s="9">
        <v>0</v>
      </c>
      <c r="I28" s="8">
        <f t="shared" si="0"/>
        <v>-445</v>
      </c>
      <c r="J28" s="8"/>
      <c r="K28" s="9"/>
      <c r="L28" s="2"/>
    </row>
    <row r="29" spans="1:12" ht="12.75">
      <c r="A29" s="2" t="s">
        <v>10</v>
      </c>
      <c r="B29" s="2"/>
      <c r="C29" s="2"/>
      <c r="D29" s="10">
        <v>117</v>
      </c>
      <c r="E29" s="9">
        <v>5</v>
      </c>
      <c r="F29" s="8"/>
      <c r="G29" s="9">
        <f t="shared" si="1"/>
        <v>122</v>
      </c>
      <c r="H29" s="9">
        <v>50</v>
      </c>
      <c r="I29" s="8">
        <f t="shared" si="0"/>
        <v>-72</v>
      </c>
      <c r="J29" s="8"/>
      <c r="K29" s="9">
        <v>50</v>
      </c>
      <c r="L29" s="2"/>
    </row>
    <row r="30" spans="1:12" ht="12.75">
      <c r="A30" s="2" t="s">
        <v>11</v>
      </c>
      <c r="B30" s="2"/>
      <c r="C30" s="2"/>
      <c r="D30" s="10">
        <v>0</v>
      </c>
      <c r="E30" s="9">
        <v>0</v>
      </c>
      <c r="F30" s="2"/>
      <c r="G30" s="9">
        <f t="shared" si="1"/>
        <v>0</v>
      </c>
      <c r="H30" s="9">
        <v>50</v>
      </c>
      <c r="I30" s="8">
        <f t="shared" si="0"/>
        <v>50</v>
      </c>
      <c r="J30" s="8"/>
      <c r="K30" s="9">
        <v>50</v>
      </c>
      <c r="L30" s="2"/>
    </row>
    <row r="31" spans="1:12" ht="12.75">
      <c r="A31" s="2" t="s">
        <v>12</v>
      </c>
      <c r="B31" s="2"/>
      <c r="C31" s="2"/>
      <c r="D31" s="10">
        <v>0</v>
      </c>
      <c r="E31" s="9">
        <v>55</v>
      </c>
      <c r="F31" s="2"/>
      <c r="G31" s="9">
        <f t="shared" si="1"/>
        <v>55</v>
      </c>
      <c r="H31" s="9">
        <v>75</v>
      </c>
      <c r="I31" s="8">
        <f t="shared" si="0"/>
        <v>20</v>
      </c>
      <c r="J31" s="8"/>
      <c r="K31" s="9">
        <v>75</v>
      </c>
      <c r="L31" s="2"/>
    </row>
    <row r="32" spans="1:11" ht="12.75">
      <c r="A32" s="2" t="s">
        <v>21</v>
      </c>
      <c r="B32" s="2"/>
      <c r="C32" s="2"/>
      <c r="D32" s="10">
        <v>0</v>
      </c>
      <c r="E32" s="9">
        <v>0</v>
      </c>
      <c r="F32" s="8"/>
      <c r="G32" s="9">
        <f t="shared" si="1"/>
        <v>0</v>
      </c>
      <c r="H32" s="9">
        <v>10143</v>
      </c>
      <c r="I32" s="8">
        <f t="shared" si="0"/>
        <v>10143</v>
      </c>
      <c r="J32" s="8"/>
      <c r="K32" s="9">
        <v>10000</v>
      </c>
    </row>
    <row r="33" spans="1:12" ht="12.75">
      <c r="A33" s="2"/>
      <c r="B33" s="2"/>
      <c r="C33" s="2"/>
      <c r="D33" s="10"/>
      <c r="E33" s="9"/>
      <c r="F33" s="8"/>
      <c r="G33" s="9"/>
      <c r="H33" s="9"/>
      <c r="I33" s="8"/>
      <c r="J33" s="8"/>
      <c r="K33" s="29" t="s">
        <v>22</v>
      </c>
      <c r="L33" s="2"/>
    </row>
    <row r="34" spans="1:12" ht="12.75">
      <c r="A34" s="2"/>
      <c r="B34" s="2"/>
      <c r="C34" s="2"/>
      <c r="D34" s="11" t="s">
        <v>18</v>
      </c>
      <c r="E34" s="15" t="s">
        <v>18</v>
      </c>
      <c r="F34" s="11"/>
      <c r="G34" s="11" t="s">
        <v>18</v>
      </c>
      <c r="H34" s="11" t="s">
        <v>18</v>
      </c>
      <c r="I34" s="11" t="s">
        <v>18</v>
      </c>
      <c r="J34" s="11"/>
      <c r="K34" s="11" t="s">
        <v>18</v>
      </c>
      <c r="L34" s="2"/>
    </row>
    <row r="35" spans="1:12" ht="12.75">
      <c r="A35" s="2" t="s">
        <v>13</v>
      </c>
      <c r="B35" s="2"/>
      <c r="C35" s="2"/>
      <c r="D35" s="10">
        <f>SUM(D11:D32)</f>
        <v>44628</v>
      </c>
      <c r="E35" s="9">
        <f>SUM(E11:E32)</f>
        <v>5006</v>
      </c>
      <c r="F35" s="10"/>
      <c r="G35" s="10">
        <f>SUM(G11:G32)</f>
        <v>49634</v>
      </c>
      <c r="H35" s="12">
        <f>SUM(H11:H34)</f>
        <v>48000</v>
      </c>
      <c r="I35" s="10">
        <f>SUM(I11:I32)</f>
        <v>-1634</v>
      </c>
      <c r="J35" s="10"/>
      <c r="K35" s="12">
        <f>SUM(K11:K34)</f>
        <v>50471</v>
      </c>
      <c r="L35" s="2"/>
    </row>
    <row r="36" spans="1:1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2"/>
      <c r="B37" s="2"/>
      <c r="C37" s="2"/>
      <c r="D37" s="13">
        <v>39293</v>
      </c>
      <c r="E37" s="14">
        <v>39659</v>
      </c>
      <c r="F37" s="14"/>
      <c r="G37" s="2"/>
      <c r="H37" s="2"/>
      <c r="I37" s="2"/>
      <c r="J37" s="2"/>
      <c r="K37" s="2"/>
      <c r="L37" s="2"/>
    </row>
    <row r="38" spans="1:12" ht="12.75">
      <c r="A38" s="2" t="s">
        <v>14</v>
      </c>
      <c r="B38" s="2"/>
      <c r="C38" s="2"/>
      <c r="D38" s="9">
        <v>3891</v>
      </c>
      <c r="E38" s="9">
        <v>7781</v>
      </c>
      <c r="F38" s="9"/>
      <c r="G38" s="2"/>
      <c r="H38" s="2"/>
      <c r="I38" s="2"/>
      <c r="J38" s="2"/>
      <c r="K38" s="2"/>
      <c r="L38" s="2"/>
    </row>
    <row r="39" spans="1:12" ht="12.75">
      <c r="A39" s="2" t="s">
        <v>15</v>
      </c>
      <c r="B39" s="2"/>
      <c r="C39" s="2"/>
      <c r="D39" s="9">
        <v>21333</v>
      </c>
      <c r="E39" s="9">
        <v>21485</v>
      </c>
      <c r="F39" s="9"/>
      <c r="G39" s="2"/>
      <c r="H39" s="2"/>
      <c r="I39" s="2"/>
      <c r="J39" s="2"/>
      <c r="K39" s="2"/>
      <c r="L39" s="2"/>
    </row>
    <row r="40" spans="1:12" ht="12.75">
      <c r="A40" s="2"/>
      <c r="B40" s="2"/>
      <c r="C40" s="2"/>
      <c r="D40" s="15" t="s">
        <v>18</v>
      </c>
      <c r="E40" s="11" t="s">
        <v>18</v>
      </c>
      <c r="F40" s="11"/>
      <c r="G40" s="2"/>
      <c r="H40" s="2"/>
      <c r="I40" s="2"/>
      <c r="J40" s="2"/>
      <c r="K40" s="2"/>
      <c r="L40" s="2"/>
    </row>
    <row r="41" spans="1:12" ht="12.75">
      <c r="A41" s="2" t="s">
        <v>16</v>
      </c>
      <c r="B41" s="2"/>
      <c r="C41" s="2"/>
      <c r="D41" s="9">
        <f>SUM(D38:D40)</f>
        <v>25224</v>
      </c>
      <c r="E41" s="9">
        <f>SUM(E38:E39)</f>
        <v>29266</v>
      </c>
      <c r="F41" s="9"/>
      <c r="G41" s="2"/>
      <c r="H41" s="2"/>
      <c r="I41" s="2"/>
      <c r="J41" s="2"/>
      <c r="K41" s="2"/>
      <c r="L41" s="2"/>
    </row>
    <row r="42" spans="1:1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.75">
      <c r="A43" s="2" t="s">
        <v>54</v>
      </c>
      <c r="B43" s="2"/>
      <c r="C43" s="2"/>
      <c r="E43" s="16">
        <v>52800</v>
      </c>
      <c r="F43" s="2" t="s">
        <v>66</v>
      </c>
      <c r="G43" s="2"/>
      <c r="H43" s="2"/>
      <c r="I43" s="2"/>
      <c r="J43" s="2"/>
      <c r="K43" s="2"/>
      <c r="L43" s="2"/>
    </row>
    <row r="44" spans="1:12" ht="12.75">
      <c r="A44" s="2" t="s">
        <v>55</v>
      </c>
      <c r="B44" s="2"/>
      <c r="C44" s="2"/>
      <c r="E44" s="17">
        <f>+K35</f>
        <v>50471</v>
      </c>
      <c r="F44" s="2" t="s">
        <v>34</v>
      </c>
      <c r="G44" s="2"/>
      <c r="H44" s="9"/>
      <c r="I44" s="9"/>
      <c r="J44" s="9"/>
      <c r="K44" s="2"/>
      <c r="L44" s="2"/>
    </row>
    <row r="45" spans="1:12" ht="12.75">
      <c r="A45" s="2" t="s">
        <v>37</v>
      </c>
      <c r="B45" s="2"/>
      <c r="C45" s="2"/>
      <c r="E45" s="9">
        <f>+E43-E44</f>
        <v>2329</v>
      </c>
      <c r="F45" s="2"/>
      <c r="G45" s="2"/>
      <c r="H45" s="9"/>
      <c r="I45" s="9"/>
      <c r="J45" s="9"/>
      <c r="K45" s="2"/>
      <c r="L45" s="2"/>
    </row>
    <row r="46" spans="1:12" ht="12.75">
      <c r="A46" s="2"/>
      <c r="B46" s="2"/>
      <c r="C46" s="2"/>
      <c r="D46" s="2"/>
      <c r="E46" s="2"/>
      <c r="F46" s="2"/>
      <c r="G46" s="2"/>
      <c r="H46" s="9"/>
      <c r="I46" s="9"/>
      <c r="J46" s="9"/>
      <c r="K46" s="2"/>
      <c r="L46" s="2"/>
    </row>
    <row r="47" spans="1:12" ht="12.75">
      <c r="A47" s="23" t="s">
        <v>63</v>
      </c>
      <c r="B47" s="23"/>
      <c r="C47" s="23"/>
      <c r="D47" s="17">
        <v>21485</v>
      </c>
      <c r="E47" s="2"/>
      <c r="F47" s="2"/>
      <c r="G47" s="2"/>
      <c r="H47" s="9"/>
      <c r="I47" s="9"/>
      <c r="J47" s="9"/>
      <c r="K47" s="2"/>
      <c r="L47" s="2"/>
    </row>
    <row r="48" spans="1:12" ht="12.75">
      <c r="A48" s="23" t="s">
        <v>62</v>
      </c>
      <c r="B48" s="2"/>
      <c r="C48" s="2"/>
      <c r="D48" s="2"/>
      <c r="E48" s="2"/>
      <c r="F48" s="2"/>
      <c r="G48" s="2"/>
      <c r="H48" s="9"/>
      <c r="I48" s="9"/>
      <c r="J48" s="9"/>
      <c r="K48" s="2"/>
      <c r="L48" s="2"/>
    </row>
    <row r="49" spans="1:12" ht="12.75">
      <c r="A49" s="2" t="s">
        <v>46</v>
      </c>
      <c r="B49" s="2"/>
      <c r="C49" s="2"/>
      <c r="D49" s="9">
        <v>-25000</v>
      </c>
      <c r="E49" s="2"/>
      <c r="F49" s="2"/>
      <c r="G49" s="2"/>
      <c r="H49" s="9"/>
      <c r="I49" s="9"/>
      <c r="J49" s="9"/>
      <c r="K49" s="2"/>
      <c r="L49" s="2"/>
    </row>
    <row r="50" spans="1:12" ht="12.75">
      <c r="A50" s="2" t="s">
        <v>47</v>
      </c>
      <c r="B50" s="2"/>
      <c r="C50" s="2"/>
      <c r="D50" s="9">
        <v>-1500</v>
      </c>
      <c r="E50" s="2" t="s">
        <v>60</v>
      </c>
      <c r="F50" s="2"/>
      <c r="G50" s="2"/>
      <c r="H50" s="9"/>
      <c r="I50" s="9"/>
      <c r="J50" s="9"/>
      <c r="K50" s="2"/>
      <c r="L50" s="2"/>
    </row>
    <row r="51" spans="1:10" ht="12.75">
      <c r="A51" s="2" t="s">
        <v>51</v>
      </c>
      <c r="D51" s="22">
        <v>-6000</v>
      </c>
      <c r="H51" s="1"/>
      <c r="I51" s="1"/>
      <c r="J51" s="1"/>
    </row>
    <row r="52" spans="1:10" ht="12.75">
      <c r="A52" s="2" t="s">
        <v>48</v>
      </c>
      <c r="H52" s="1"/>
      <c r="I52" s="1"/>
      <c r="J52" s="1"/>
    </row>
    <row r="53" spans="1:10" ht="12.75">
      <c r="A53" s="2" t="s">
        <v>64</v>
      </c>
      <c r="D53">
        <v>-1000</v>
      </c>
      <c r="H53" s="1"/>
      <c r="I53" s="1"/>
      <c r="J53" s="1"/>
    </row>
    <row r="54" spans="1:10" ht="12.75">
      <c r="A54" s="2" t="s">
        <v>65</v>
      </c>
      <c r="D54">
        <v>-2300</v>
      </c>
      <c r="E54" t="s">
        <v>70</v>
      </c>
      <c r="H54" s="1"/>
      <c r="I54" s="1"/>
      <c r="J54" s="1"/>
    </row>
    <row r="55" spans="4:10" ht="12.75">
      <c r="D55" s="24" t="s">
        <v>49</v>
      </c>
      <c r="H55" s="1"/>
      <c r="I55" s="1"/>
      <c r="J55" s="1"/>
    </row>
    <row r="56" spans="1:4" ht="12.75">
      <c r="A56" s="2" t="s">
        <v>50</v>
      </c>
      <c r="D56" s="26">
        <f>SUM(D47:D54)</f>
        <v>-14315</v>
      </c>
    </row>
    <row r="57" ht="12.75">
      <c r="D57" s="1"/>
    </row>
    <row r="58" ht="12.75">
      <c r="A58" s="2" t="s">
        <v>52</v>
      </c>
    </row>
    <row r="59" spans="1:4" ht="12.75">
      <c r="A59" t="s">
        <v>67</v>
      </c>
      <c r="C59" s="25" t="s">
        <v>53</v>
      </c>
      <c r="D59" s="33">
        <v>20000</v>
      </c>
    </row>
    <row r="60" spans="1:4" ht="12.75">
      <c r="A60" s="2" t="s">
        <v>59</v>
      </c>
      <c r="C60" s="25" t="s">
        <v>53</v>
      </c>
      <c r="D60" s="1">
        <v>10000</v>
      </c>
    </row>
    <row r="61" ht="12.75">
      <c r="D61" s="24" t="s">
        <v>49</v>
      </c>
    </row>
    <row r="62" spans="1:4" ht="12.75">
      <c r="A62" s="27" t="s">
        <v>56</v>
      </c>
      <c r="B62" s="27"/>
      <c r="C62" s="27"/>
      <c r="D62" s="28">
        <f>SUM(D59:D61)+D56</f>
        <v>15685</v>
      </c>
    </row>
    <row r="63" spans="1:4" ht="12.75">
      <c r="A63" s="27" t="s">
        <v>68</v>
      </c>
      <c r="B63" s="27"/>
      <c r="C63" s="27" t="s">
        <v>69</v>
      </c>
      <c r="D63" s="27"/>
    </row>
  </sheetData>
  <mergeCells count="4">
    <mergeCell ref="C3:L3"/>
    <mergeCell ref="D4:K4"/>
    <mergeCell ref="E1:H1"/>
    <mergeCell ref="E2:H2"/>
  </mergeCells>
  <printOptions/>
  <pageMargins left="0.27" right="0" top="0.55" bottom="0.5" header="0.5" footer="0.5"/>
  <pageSetup horizontalDpi="600" verticalDpi="600" orientation="portrait" scale="91" r:id="rId1"/>
  <colBreaks count="1" manualBreakCount="1">
    <brk id="12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Bliss Properties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Bliss Property Management, Inc</dc:creator>
  <cp:keywords/>
  <dc:description/>
  <cp:lastModifiedBy> </cp:lastModifiedBy>
  <cp:lastPrinted>2008-08-08T19:37:44Z</cp:lastPrinted>
  <dcterms:created xsi:type="dcterms:W3CDTF">2001-10-05T15:04:43Z</dcterms:created>
  <dcterms:modified xsi:type="dcterms:W3CDTF">2008-09-10T16:51:26Z</dcterms:modified>
  <cp:category/>
  <cp:version/>
  <cp:contentType/>
  <cp:contentStatus/>
</cp:coreProperties>
</file>